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stefany.nunez\Municipio de León\2023 - Dirección de Contabilidad - Dirección de Contabilidad\Coordinacion de Cuenta Publica\Cuenta Publica\2do Trimestre\Archivos SIRET\"/>
    </mc:Choice>
  </mc:AlternateContent>
  <bookViews>
    <workbookView xWindow="0" yWindow="0" windowWidth="20490" windowHeight="6705"/>
  </bookViews>
  <sheets>
    <sheet name="EFE" sheetId="1" r:id="rId1"/>
  </sheets>
  <externalReferences>
    <externalReference r:id="rId2"/>
  </externalReferences>
  <definedNames>
    <definedName name="_xlnm._FilterDatabase" localSheetId="0" hidden="1">EFE!#REF!</definedName>
    <definedName name="XDO_?c1000?" localSheetId="0">'[1]Balanza 1Tr23'!#REF!</definedName>
    <definedName name="XDO_?c1000?">'[1]Balanza 1Tr23'!#REF!</definedName>
    <definedName name="XDO_?c1001?" localSheetId="0">'[1]Balanza 1Tr23'!#REF!</definedName>
    <definedName name="XDO_?c1001?">'[1]Balanza 1Tr23'!#REF!</definedName>
    <definedName name="XDO_?c1002?" localSheetId="0">'[1]Balanza 1Tr23'!#REF!</definedName>
    <definedName name="XDO_?c1002?">'[1]Balanza 1Tr23'!#REF!</definedName>
    <definedName name="XDO_?c1003?" localSheetId="0">'[1]Balanza 1Tr23'!#REF!</definedName>
    <definedName name="XDO_?c1003?">'[1]Balanza 1Tr23'!#REF!</definedName>
    <definedName name="XDO_?c1004?" localSheetId="0">'[1]Balanza 1Tr23'!#REF!</definedName>
    <definedName name="XDO_?c1004?">'[1]Balanza 1Tr23'!#REF!</definedName>
    <definedName name="XDO_?c1005?" localSheetId="0">'[1]Balanza 1Tr23'!#REF!</definedName>
    <definedName name="XDO_?c1005?">'[1]Balanza 1Tr23'!#REF!</definedName>
    <definedName name="XDO_?c1006?" localSheetId="0">'[1]Balanza 1Tr23'!#REF!</definedName>
    <definedName name="XDO_?c1006?">'[1]Balanza 1Tr23'!#REF!</definedName>
    <definedName name="XDO_?c1007?" localSheetId="0">'[1]Balanza 1Tr23'!#REF!</definedName>
    <definedName name="XDO_?c1007?">'[1]Balanza 1Tr23'!#REF!</definedName>
    <definedName name="XDO_?c1008?" localSheetId="0">'[1]Balanza 1Tr23'!#REF!</definedName>
    <definedName name="XDO_?c1008?">'[1]Balanza 1Tr23'!#REF!</definedName>
    <definedName name="XDO_?c1009?" localSheetId="0">'[1]Balanza 1Tr23'!#REF!</definedName>
    <definedName name="XDO_?c1009?">'[1]Balanza 1Tr23'!#REF!</definedName>
    <definedName name="XDO_?c1010?" localSheetId="0">'[1]Balanza 1Tr23'!#REF!</definedName>
    <definedName name="XDO_?c1010?">'[1]Balanza 1Tr23'!#REF!</definedName>
    <definedName name="XDO_?c1011?" localSheetId="0">'[1]Balanza 1Tr23'!#REF!</definedName>
    <definedName name="XDO_?c1011?">'[1]Balanza 1Tr23'!#REF!</definedName>
    <definedName name="XDO_?c1012?" localSheetId="0">'[1]Balanza 1Tr23'!#REF!</definedName>
    <definedName name="XDO_?c1012?">'[1]Balanza 1Tr23'!#REF!</definedName>
    <definedName name="XDO_?c1013?" localSheetId="0">'[1]Balanza 1Tr23'!#REF!</definedName>
    <definedName name="XDO_?c1013?">'[1]Balanza 1Tr23'!#REF!</definedName>
    <definedName name="XDO_?c1014?" localSheetId="0">'[1]Balanza 1Tr23'!#REF!</definedName>
    <definedName name="XDO_?c1014?">'[1]Balanza 1Tr23'!#REF!</definedName>
    <definedName name="XDO_?c1015?" localSheetId="0">'[1]Balanza 1Tr23'!#REF!</definedName>
    <definedName name="XDO_?c1015?">'[1]Balanza 1Tr23'!#REF!</definedName>
    <definedName name="XDO_?c1016?" localSheetId="0">'[1]Balanza 1Tr23'!#REF!</definedName>
    <definedName name="XDO_?c1016?">'[1]Balanza 1Tr23'!#REF!</definedName>
    <definedName name="XDO_?c1017?" localSheetId="0">'[1]Balanza 1Tr23'!#REF!</definedName>
    <definedName name="XDO_?c1017?">'[1]Balanza 1Tr23'!#REF!</definedName>
    <definedName name="XDO_?c1018?" localSheetId="0">'[1]Balanza 1Tr23'!#REF!</definedName>
    <definedName name="XDO_?c1018?">'[1]Balanza 1Tr23'!#REF!</definedName>
    <definedName name="XDO_?c1019?" localSheetId="0">'[1]Balanza 1Tr23'!#REF!</definedName>
    <definedName name="XDO_?c1019?">'[1]Balanza 1Tr23'!#REF!</definedName>
    <definedName name="XDO_?c1020?" localSheetId="0">'[1]Balanza 1Tr23'!#REF!</definedName>
    <definedName name="XDO_?c1020?">'[1]Balanza 1Tr23'!#REF!</definedName>
    <definedName name="XDO_?c1021?" localSheetId="0">'[1]Balanza 1Tr23'!#REF!</definedName>
    <definedName name="XDO_?c1021?">'[1]Balanza 1Tr23'!#REF!</definedName>
    <definedName name="XDO_?c1022?" localSheetId="0">'[1]Balanza 1Tr23'!#REF!</definedName>
    <definedName name="XDO_?c1022?">'[1]Balanza 1Tr23'!#REF!</definedName>
    <definedName name="XDO_?c1023?" localSheetId="0">'[1]Balanza 1Tr23'!#REF!</definedName>
    <definedName name="XDO_?c1023?">'[1]Balanza 1Tr23'!#REF!</definedName>
    <definedName name="XDO_?c1024?" localSheetId="0">'[1]Balanza 1Tr23'!#REF!</definedName>
    <definedName name="XDO_?c1024?">'[1]Balanza 1Tr23'!#REF!</definedName>
    <definedName name="XDO_?c1025?" localSheetId="0">'[1]Balanza 1Tr23'!#REF!</definedName>
    <definedName name="XDO_?c1025?">'[1]Balanza 1Tr23'!#REF!</definedName>
    <definedName name="XDO_?c1026?" localSheetId="0">'[1]Balanza 1Tr23'!#REF!</definedName>
    <definedName name="XDO_?c1026?">'[1]Balanza 1Tr23'!#REF!</definedName>
    <definedName name="XDO_?c1027?" localSheetId="0">'[1]Balanza 1Tr23'!#REF!</definedName>
    <definedName name="XDO_?c1027?">'[1]Balanza 1Tr23'!#REF!</definedName>
    <definedName name="XDO_?c1028?" localSheetId="0">'[1]Balanza 1Tr23'!#REF!</definedName>
    <definedName name="XDO_?c1028?">'[1]Balanza 1Tr23'!#REF!</definedName>
    <definedName name="XDO_?c1029?" localSheetId="0">'[1]Balanza 1Tr23'!#REF!</definedName>
    <definedName name="XDO_?c1029?">'[1]Balanza 1Tr23'!#REF!</definedName>
    <definedName name="XDO_?c1030?" localSheetId="0">'[1]Balanza 1Tr23'!#REF!</definedName>
    <definedName name="XDO_?c1030?">'[1]Balanza 1Tr23'!#REF!</definedName>
    <definedName name="XDO_GROUP_?RptLine?" localSheetId="0">'[1]Balanza 1Tr23'!#REF!</definedName>
    <definedName name="XDO_GROUP_?RptLine?">'[1]Balanza 1Tr23'!#REF!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1" i="1" l="1"/>
  <c r="B65" i="1"/>
  <c r="B54" i="1" l="1"/>
  <c r="B55" i="1"/>
  <c r="C54" i="1"/>
  <c r="B4" i="1" l="1"/>
  <c r="C48" i="1" l="1"/>
  <c r="C59" i="1" s="1"/>
  <c r="C61" i="1" s="1"/>
  <c r="C65" i="1" s="1"/>
  <c r="B48" i="1"/>
  <c r="B59" i="1" s="1"/>
  <c r="C41" i="1"/>
  <c r="C45" i="1" s="1"/>
  <c r="B41" i="1"/>
  <c r="C36" i="1"/>
  <c r="B36" i="1"/>
  <c r="C16" i="1"/>
  <c r="C33" i="1" s="1"/>
  <c r="B16" i="1"/>
  <c r="B33" i="1" s="1"/>
  <c r="C4" i="1"/>
  <c r="B45" i="1" l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<sst xmlns="http://schemas.openxmlformats.org/spreadsheetml/2006/main" count="58" uniqueCount="50">
  <si>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</si>
  <si>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</si>
  <si>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</si>
  <si>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</si>
  <si>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</si>
  <si>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</si>
  <si>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</si>
  <si>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</si>
  <si>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</si>
  <si>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</si>
  <si>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</si>
  <si>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</si>
  <si>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</si>
  <si>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</si>
  <si>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</si>
  <si>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</si>
  <si>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</si>
  <si>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</si>
  <si>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</si>
  <si>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</si>
  <si>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</si>
  <si>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</si>
  <si>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</si>
  <si>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</si>
  <si>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</si>
  <si>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</si>
  <si>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</si>
  <si>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</si>
  <si>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</si>
  <si>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</si>
  <si>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</si>
  <si>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</si>
  <si>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</si>
  <si>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</si>
  <si>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</si>
  <si>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</si>
  <si>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</si>
  <si>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</si>
  <si>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</si>
  <si>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</si>
  <si>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</si>
  <si>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</si>
  <si>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</si>
  <si>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</si>
  <si>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</si>
  <si>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</si>
  <si>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</si>
  <si>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</si>
  <si>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</si>
  <si>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Municipio de León
Estado de Flujos de Efectivo
Del 01 de enero 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</si>
</sst>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4" fillId="0" borderId="0"/>
  </cellStyleXfs>
  <cellXfs count="26">
    <xf numFmtId="0" fontId="0" fillId="0" borderId="0" xfId="0"/>
    <xf numFmtId="0" fontId="3" fillId="0" borderId="0" xfId="2" applyFont="1" applyProtection="1">
      <protection locked="0"/>
    </xf>
    <xf numFmtId="164" fontId="3" fillId="0" borderId="0" xfId="1" applyFont="1" applyProtection="1">
      <protection locked="0"/>
    </xf>
    <xf numFmtId="0" fontId="2" fillId="2" borderId="1" xfId="2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horizontal="center" vertical="center" wrapText="1"/>
    </xf>
    <xf numFmtId="0" fontId="2" fillId="0" borderId="4" xfId="2" applyFont="1" applyBorder="1" applyAlignment="1">
      <alignment horizontal="left" vertical="top" wrapText="1" indent="1"/>
    </xf>
    <xf numFmtId="0" fontId="2" fillId="0" borderId="4" xfId="2" applyFont="1" applyFill="1" applyBorder="1" applyAlignment="1">
      <alignment horizontal="left" vertical="top" wrapText="1" indent="2"/>
    </xf>
    <xf numFmtId="0" fontId="3" fillId="0" borderId="4" xfId="2" applyFont="1" applyFill="1" applyBorder="1" applyAlignment="1">
      <alignment horizontal="left" vertical="top" wrapText="1" indent="3"/>
    </xf>
    <xf numFmtId="0" fontId="3" fillId="0" borderId="4" xfId="2" applyFont="1" applyFill="1" applyBorder="1" applyAlignment="1">
      <alignment horizontal="left" vertical="top" wrapText="1"/>
    </xf>
    <xf numFmtId="0" fontId="2" fillId="0" borderId="4" xfId="2" applyFont="1" applyFill="1" applyBorder="1" applyAlignment="1">
      <alignment horizontal="left" vertical="top" wrapText="1" indent="1"/>
    </xf>
    <xf numFmtId="0" fontId="2" fillId="0" borderId="4" xfId="2" applyFont="1" applyFill="1" applyBorder="1" applyAlignment="1">
      <alignment vertical="top" wrapText="1"/>
    </xf>
    <xf numFmtId="0" fontId="3" fillId="0" borderId="4" xfId="2" applyFont="1" applyFill="1" applyBorder="1" applyAlignment="1">
      <alignment vertical="top" wrapText="1"/>
    </xf>
    <xf numFmtId="164" fontId="3" fillId="0" borderId="4" xfId="2" applyNumberFormat="1" applyFont="1" applyFill="1" applyBorder="1" applyAlignment="1">
      <alignment horizontal="center" vertical="top" wrapText="1"/>
    </xf>
    <xf numFmtId="164" fontId="3" fillId="0" borderId="4" xfId="2" applyNumberFormat="1" applyFont="1" applyFill="1" applyBorder="1" applyAlignment="1">
      <alignment horizontal="center" vertical="top"/>
    </xf>
    <xf numFmtId="0" fontId="3" fillId="0" borderId="0" xfId="2" applyFont="1" applyFill="1" applyProtection="1">
      <protection locked="0"/>
    </xf>
    <xf numFmtId="164" fontId="3" fillId="0" borderId="0" xfId="1" applyFont="1" applyFill="1" applyProtection="1">
      <protection locked="0"/>
    </xf>
    <xf numFmtId="165" fontId="3" fillId="0" borderId="4" xfId="1" applyNumberFormat="1" applyFont="1" applyBorder="1" applyAlignment="1" applyProtection="1">
      <alignment horizontal="center" vertical="top" wrapText="1"/>
      <protection locked="0"/>
    </xf>
    <xf numFmtId="165" fontId="2" fillId="0" borderId="4" xfId="1" applyNumberFormat="1" applyFont="1" applyFill="1" applyBorder="1" applyAlignment="1" applyProtection="1">
      <alignment vertical="top" wrapText="1"/>
    </xf>
    <xf numFmtId="165" fontId="3" fillId="0" borderId="4" xfId="1" applyNumberFormat="1" applyFont="1" applyFill="1" applyBorder="1" applyAlignment="1" applyProtection="1">
      <alignment vertical="top" wrapText="1"/>
    </xf>
    <xf numFmtId="165" fontId="3" fillId="0" borderId="4" xfId="1" applyNumberFormat="1" applyFont="1" applyFill="1" applyBorder="1" applyAlignment="1" applyProtection="1">
      <alignment horizontal="center" vertical="top" wrapText="1"/>
    </xf>
    <xf numFmtId="165" fontId="3" fillId="0" borderId="4" xfId="1" applyNumberFormat="1" applyFont="1" applyFill="1" applyBorder="1" applyAlignment="1" applyProtection="1">
      <alignment vertical="top" wrapText="1"/>
      <protection locked="0"/>
    </xf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0" fontId="2" fillId="2" borderId="2" xfId="2" applyFont="1" applyFill="1" applyBorder="1" applyAlignment="1" applyProtection="1">
      <alignment horizontal="center" vertical="center" wrapText="1"/>
      <protection locked="0"/>
    </xf>
    <xf numFmtId="0" fontId="2" fillId="2" borderId="3" xfId="2" applyFont="1" applyFill="1" applyBorder="1" applyAlignment="1" applyProtection="1">
      <alignment horizontal="center" vertical="center" wrapText="1"/>
      <protection locked="0"/>
    </xf>
    <xf numFmtId="0" fontId="1" fillId="0" borderId="0" xfId="2" applyAlignment="1" applyProtection="1">
      <alignment horizontal="left" vertical="top" wrapText="1" indent="1"/>
      <protection locked="0"/>
    </xf>
    <xf numFmtId="0" fontId="4" fillId="0" borderId="0" xfId="3" applyAlignment="1">
      <alignment horizontal="left" wrapText="1" indent="1"/>
    </xf>
  </cellXfs>
  <cellStyles count="4">
    <cellStyle name="Millares" xfId="1" builtinId="3"/>
    <cellStyle name="Normal" xfId="0" builtinId="0"/>
    <cellStyle name="Normal 2 2" xfId="2"/>
    <cellStyle name="Normal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71</xdr:row>
      <xdr:rowOff>104775</xdr:rowOff>
    </xdr:from>
    <xdr:to>
      <xdr:col>3</xdr:col>
      <xdr:colOff>581024</xdr:colOff>
      <xdr:row>79</xdr:row>
      <xdr:rowOff>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E57A3D16-8506-41C8-A372-2B05480DB9DA}"/>
            </a:ext>
          </a:extLst>
        </xdr:cNvPr>
        <xdr:cNvSpPr txBox="1"/>
      </xdr:nvSpPr>
      <xdr:spPr>
        <a:xfrm>
          <a:off x="0" y="11077575"/>
          <a:ext cx="7381874" cy="10382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                           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            PRESIDENTA MUNICIPAL                                                                  TESORERA MUNICIPAL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MTRA.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ALEJANDRA GUTIÉRREZ CAMPOS                                    C.P. GRACIELA RODRÍGUEZ FLORES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nathan.contreras/Documents/01.-%20CONTABILIDAD/2023/04.-%20Informaci&#243;n%20Financiera%20y%20Cuenta%20P&#250;blica/Informaci&#243;n%20Financiera/1%20Trimestre/PT/Flujo%20de%20Efectivo/PT%20Flujo%20-2023%20JEC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1Tr23"/>
      <sheetName val="BLZ Nivel3"/>
      <sheetName val="EFE"/>
      <sheetName val="EFE Valores"/>
      <sheetName val="PT Flujo"/>
      <sheetName val="Aux CxC"/>
      <sheetName val="CXC"/>
      <sheetName val="Anticipo"/>
      <sheetName val="Cuenta 432"/>
      <sheetName val="Cuenta 551 y 126"/>
      <sheetName val="Cuenta 561"/>
      <sheetName val="Cuenta 553"/>
      <sheetName val="Cuenta 312"/>
      <sheetName val="Cuenta 322"/>
      <sheetName val="Cuenta 512"/>
      <sheetName val="XDO_META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"/>
  <sheetViews>
    <sheetView showGridLines="0" tabSelected="1" topLeftCell="A54" zoomScaleNormal="100" workbookViewId="0">
      <selection activeCell="F55" sqref="F55"/>
    </sheetView>
  </sheetViews>
  <sheetFormatPr baseColWidth="10" defaultColWidth="10.28515625" defaultRowHeight="11.25" x14ac:dyDescent="0.2"/>
  <cols>
    <col min="1" max="1" width="77.85546875" style="1" customWidth="1"/>
    <col min="2" max="2" width="14.7109375" style="1" customWidth="1"/>
    <col min="3" max="3" width="14.85546875" style="1" customWidth="1"/>
    <col min="4" max="4" width="14.7109375" style="14" customWidth="1"/>
    <col min="5" max="5" width="14.7109375" style="2" bestFit="1" customWidth="1"/>
    <col min="6" max="16384" width="10.28515625" style="1"/>
  </cols>
  <sheetData>
    <row r="1" spans="1:4" ht="45" customHeight="1" x14ac:dyDescent="0.2">
      <c r="A1" s="21" t="s">
        <v>49</v>
      </c>
      <c r="B1" s="22"/>
      <c r="C1" s="23"/>
    </row>
    <row r="2" spans="1:4" ht="15" customHeight="1" x14ac:dyDescent="0.2">
      <c r="A2" s="3" t="s">
        <v>0</v>
      </c>
      <c r="B2" s="4">
        <v>2023</v>
      </c>
      <c r="C2" s="4">
        <v>2022</v>
      </c>
    </row>
    <row r="3" spans="1:4" ht="11.25" customHeight="1" x14ac:dyDescent="0.2">
      <c r="A3" s="5" t="s">
        <v>1</v>
      </c>
      <c r="B3" s="16"/>
      <c r="C3" s="16"/>
    </row>
    <row r="4" spans="1:4" ht="11.25" customHeight="1" x14ac:dyDescent="0.2">
      <c r="A4" s="6" t="s">
        <v>2</v>
      </c>
      <c r="B4" s="17">
        <f>+SUM(B5:B14)</f>
        <v>4848391840.8599997</v>
      </c>
      <c r="C4" s="17">
        <f>+SUM(C5:C14)</f>
        <v>7832581746.1899996</v>
      </c>
    </row>
    <row r="5" spans="1:4" ht="11.25" customHeight="1" x14ac:dyDescent="0.2">
      <c r="A5" s="7" t="s">
        <v>3</v>
      </c>
      <c r="B5" s="20">
        <v>1263203074.2599998</v>
      </c>
      <c r="C5" s="18">
        <v>1695440807.8600001</v>
      </c>
      <c r="D5" s="15"/>
    </row>
    <row r="6" spans="1:4" ht="11.25" customHeight="1" x14ac:dyDescent="0.2">
      <c r="A6" s="7" t="s">
        <v>4</v>
      </c>
      <c r="B6" s="20">
        <v>0</v>
      </c>
      <c r="C6" s="18">
        <v>0</v>
      </c>
      <c r="D6" s="15"/>
    </row>
    <row r="7" spans="1:4" ht="11.25" customHeight="1" x14ac:dyDescent="0.2">
      <c r="A7" s="7" t="s">
        <v>5</v>
      </c>
      <c r="B7" s="20">
        <v>21985.360000000001</v>
      </c>
      <c r="C7" s="18">
        <v>52043.909999999996</v>
      </c>
      <c r="D7" s="15"/>
    </row>
    <row r="8" spans="1:4" ht="11.25" customHeight="1" x14ac:dyDescent="0.2">
      <c r="A8" s="7" t="s">
        <v>6</v>
      </c>
      <c r="B8" s="20">
        <v>208857320.34000003</v>
      </c>
      <c r="C8" s="18">
        <v>406726944.62000006</v>
      </c>
      <c r="D8" s="15"/>
    </row>
    <row r="9" spans="1:4" ht="11.25" customHeight="1" x14ac:dyDescent="0.2">
      <c r="A9" s="7" t="s">
        <v>7</v>
      </c>
      <c r="B9" s="20">
        <v>101027463.66</v>
      </c>
      <c r="C9" s="18">
        <v>165978370.02000001</v>
      </c>
      <c r="D9" s="15"/>
    </row>
    <row r="10" spans="1:4" ht="11.25" customHeight="1" x14ac:dyDescent="0.2">
      <c r="A10" s="7" t="s">
        <v>8</v>
      </c>
      <c r="B10" s="20">
        <v>145969302.31000003</v>
      </c>
      <c r="C10" s="18">
        <v>256945657.99000001</v>
      </c>
      <c r="D10" s="15"/>
    </row>
    <row r="11" spans="1:4" ht="11.25" customHeight="1" x14ac:dyDescent="0.2">
      <c r="A11" s="7" t="s">
        <v>9</v>
      </c>
      <c r="B11" s="20">
        <v>0</v>
      </c>
      <c r="C11" s="18">
        <v>0</v>
      </c>
      <c r="D11" s="15"/>
    </row>
    <row r="12" spans="1:4" ht="22.5" x14ac:dyDescent="0.2">
      <c r="A12" s="7" t="s">
        <v>10</v>
      </c>
      <c r="B12" s="20">
        <v>3033906274.6999998</v>
      </c>
      <c r="C12" s="18">
        <v>5286871450.2099991</v>
      </c>
      <c r="D12" s="15"/>
    </row>
    <row r="13" spans="1:4" ht="11.25" customHeight="1" x14ac:dyDescent="0.2">
      <c r="A13" s="7" t="s">
        <v>11</v>
      </c>
      <c r="B13" s="20">
        <v>82244089.420000002</v>
      </c>
      <c r="C13" s="18">
        <v>0</v>
      </c>
      <c r="D13" s="15"/>
    </row>
    <row r="14" spans="1:4" ht="11.25" customHeight="1" x14ac:dyDescent="0.2">
      <c r="A14" s="7" t="s">
        <v>12</v>
      </c>
      <c r="B14" s="20">
        <v>13162330.810000001</v>
      </c>
      <c r="C14" s="18">
        <v>20566471.579999998</v>
      </c>
      <c r="D14" s="15"/>
    </row>
    <row r="15" spans="1:4" ht="11.25" customHeight="1" x14ac:dyDescent="0.2">
      <c r="A15" s="8"/>
      <c r="B15" s="19"/>
      <c r="C15" s="19"/>
    </row>
    <row r="16" spans="1:4" ht="11.25" customHeight="1" x14ac:dyDescent="0.2">
      <c r="A16" s="6" t="s">
        <v>13</v>
      </c>
      <c r="B16" s="17">
        <f>+SUM(B17:B32)</f>
        <v>2809135093.6899991</v>
      </c>
      <c r="C16" s="17">
        <f>+SUM(C17:C32)</f>
        <v>5490155390.8300018</v>
      </c>
    </row>
    <row r="17" spans="1:4" ht="11.25" customHeight="1" x14ac:dyDescent="0.2">
      <c r="A17" s="7" t="s">
        <v>14</v>
      </c>
      <c r="B17" s="18">
        <v>1378316416.5700004</v>
      </c>
      <c r="C17" s="18">
        <v>2645663164.2199988</v>
      </c>
      <c r="D17" s="15"/>
    </row>
    <row r="18" spans="1:4" ht="11.25" customHeight="1" x14ac:dyDescent="0.2">
      <c r="A18" s="7" t="s">
        <v>15</v>
      </c>
      <c r="B18" s="18">
        <v>141376224.5199998</v>
      </c>
      <c r="C18" s="18">
        <v>312492119.86000037</v>
      </c>
      <c r="D18" s="15"/>
    </row>
    <row r="19" spans="1:4" ht="11.25" customHeight="1" x14ac:dyDescent="0.2">
      <c r="A19" s="7" t="s">
        <v>16</v>
      </c>
      <c r="B19" s="18">
        <v>606472552.17999923</v>
      </c>
      <c r="C19" s="18">
        <v>1257842639.9700027</v>
      </c>
      <c r="D19" s="15"/>
    </row>
    <row r="20" spans="1:4" ht="11.25" customHeight="1" x14ac:dyDescent="0.2">
      <c r="A20" s="7" t="s">
        <v>17</v>
      </c>
      <c r="B20" s="18">
        <v>1706520</v>
      </c>
      <c r="C20" s="18">
        <v>14343519.669999998</v>
      </c>
      <c r="D20" s="15"/>
    </row>
    <row r="21" spans="1:4" ht="11.25" customHeight="1" x14ac:dyDescent="0.2">
      <c r="A21" s="7" t="s">
        <v>18</v>
      </c>
      <c r="B21" s="18">
        <v>579059105.88999999</v>
      </c>
      <c r="C21" s="18">
        <v>993115630.17999959</v>
      </c>
      <c r="D21" s="15"/>
    </row>
    <row r="22" spans="1:4" ht="11.25" customHeight="1" x14ac:dyDescent="0.2">
      <c r="A22" s="7" t="s">
        <v>19</v>
      </c>
      <c r="B22" s="18">
        <v>35196660.440000005</v>
      </c>
      <c r="C22" s="18">
        <v>111612655.06</v>
      </c>
      <c r="D22" s="15"/>
    </row>
    <row r="23" spans="1:4" ht="11.25" customHeight="1" x14ac:dyDescent="0.2">
      <c r="A23" s="7" t="s">
        <v>20</v>
      </c>
      <c r="B23" s="18">
        <v>63669566.220000006</v>
      </c>
      <c r="C23" s="18">
        <v>148247992.05000001</v>
      </c>
      <c r="D23" s="15"/>
    </row>
    <row r="24" spans="1:4" ht="11.25" customHeight="1" x14ac:dyDescent="0.2">
      <c r="A24" s="7" t="s">
        <v>21</v>
      </c>
      <c r="B24" s="18">
        <v>697222.08</v>
      </c>
      <c r="C24" s="18">
        <v>1382130.96</v>
      </c>
      <c r="D24" s="15"/>
    </row>
    <row r="25" spans="1:4" ht="11.25" customHeight="1" x14ac:dyDescent="0.2">
      <c r="A25" s="7" t="s">
        <v>22</v>
      </c>
      <c r="B25" s="18">
        <v>0</v>
      </c>
      <c r="C25" s="18">
        <v>0</v>
      </c>
      <c r="D25" s="15"/>
    </row>
    <row r="26" spans="1:4" ht="11.25" customHeight="1" x14ac:dyDescent="0.2">
      <c r="A26" s="7" t="s">
        <v>23</v>
      </c>
      <c r="B26" s="18">
        <v>0</v>
      </c>
      <c r="C26" s="18">
        <v>0</v>
      </c>
      <c r="D26" s="15"/>
    </row>
    <row r="27" spans="1:4" ht="11.25" customHeight="1" x14ac:dyDescent="0.2">
      <c r="A27" s="7" t="s">
        <v>24</v>
      </c>
      <c r="B27" s="18">
        <v>0</v>
      </c>
      <c r="C27" s="18">
        <v>0</v>
      </c>
      <c r="D27" s="15"/>
    </row>
    <row r="28" spans="1:4" ht="11.25" customHeight="1" x14ac:dyDescent="0.2">
      <c r="A28" s="7" t="s">
        <v>25</v>
      </c>
      <c r="B28" s="18">
        <v>2295344.5</v>
      </c>
      <c r="C28" s="18">
        <v>1970419.5</v>
      </c>
      <c r="D28" s="15"/>
    </row>
    <row r="29" spans="1:4" ht="11.25" customHeight="1" x14ac:dyDescent="0.2">
      <c r="A29" s="7" t="s">
        <v>26</v>
      </c>
      <c r="B29" s="18">
        <v>0</v>
      </c>
      <c r="C29" s="18">
        <v>0</v>
      </c>
      <c r="D29" s="15"/>
    </row>
    <row r="30" spans="1:4" ht="11.25" customHeight="1" x14ac:dyDescent="0.2">
      <c r="A30" s="7" t="s">
        <v>27</v>
      </c>
      <c r="B30" s="18">
        <v>0</v>
      </c>
      <c r="C30" s="18">
        <v>0</v>
      </c>
      <c r="D30" s="15"/>
    </row>
    <row r="31" spans="1:4" ht="11.25" customHeight="1" x14ac:dyDescent="0.2">
      <c r="A31" s="7" t="s">
        <v>28</v>
      </c>
      <c r="B31" s="18">
        <v>0</v>
      </c>
      <c r="C31" s="18">
        <v>0</v>
      </c>
      <c r="D31" s="15"/>
    </row>
    <row r="32" spans="1:4" ht="11.25" customHeight="1" x14ac:dyDescent="0.2">
      <c r="A32" s="7" t="s">
        <v>29</v>
      </c>
      <c r="B32" s="18">
        <v>345481.29</v>
      </c>
      <c r="C32" s="18">
        <v>3485119.36</v>
      </c>
      <c r="D32" s="15"/>
    </row>
    <row r="33" spans="1:4" ht="11.25" customHeight="1" x14ac:dyDescent="0.2">
      <c r="A33" s="9" t="s">
        <v>30</v>
      </c>
      <c r="B33" s="17">
        <f>+B4-B16</f>
        <v>2039256747.1700006</v>
      </c>
      <c r="C33" s="17">
        <f>+C4-C16</f>
        <v>2342426355.3599977</v>
      </c>
    </row>
    <row r="34" spans="1:4" ht="11.25" customHeight="1" x14ac:dyDescent="0.2">
      <c r="A34" s="10"/>
      <c r="B34" s="19"/>
      <c r="C34" s="19"/>
    </row>
    <row r="35" spans="1:4" ht="11.25" customHeight="1" x14ac:dyDescent="0.2">
      <c r="A35" s="9" t="s">
        <v>31</v>
      </c>
      <c r="B35" s="19"/>
      <c r="C35" s="19"/>
    </row>
    <row r="36" spans="1:4" ht="11.25" customHeight="1" x14ac:dyDescent="0.2">
      <c r="A36" s="6" t="s">
        <v>2</v>
      </c>
      <c r="B36" s="17">
        <f>+SUM(B37:B39)</f>
        <v>4524.8900000000003</v>
      </c>
      <c r="C36" s="17">
        <f>+SUM(C37:C39)</f>
        <v>646067.61000001431</v>
      </c>
    </row>
    <row r="37" spans="1:4" ht="11.25" customHeight="1" x14ac:dyDescent="0.2">
      <c r="A37" s="7" t="s">
        <v>32</v>
      </c>
      <c r="B37" s="18"/>
      <c r="C37" s="18">
        <v>0</v>
      </c>
    </row>
    <row r="38" spans="1:4" ht="11.25" customHeight="1" x14ac:dyDescent="0.2">
      <c r="A38" s="7" t="s">
        <v>33</v>
      </c>
      <c r="B38" s="18"/>
      <c r="C38" s="18">
        <v>0</v>
      </c>
    </row>
    <row r="39" spans="1:4" ht="11.25" customHeight="1" x14ac:dyDescent="0.2">
      <c r="A39" s="7" t="s">
        <v>34</v>
      </c>
      <c r="B39" s="18">
        <v>4524.8900000000003</v>
      </c>
      <c r="C39" s="18">
        <v>646067.61000001431</v>
      </c>
    </row>
    <row r="40" spans="1:4" ht="11.25" customHeight="1" x14ac:dyDescent="0.2">
      <c r="A40" s="8"/>
      <c r="B40" s="19"/>
      <c r="C40" s="19"/>
    </row>
    <row r="41" spans="1:4" ht="11.25" customHeight="1" x14ac:dyDescent="0.2">
      <c r="A41" s="6" t="s">
        <v>13</v>
      </c>
      <c r="B41" s="17">
        <f>+SUM(B42:B44)</f>
        <v>492338266.25999975</v>
      </c>
      <c r="C41" s="17">
        <f>+SUM(C42:C44)</f>
        <v>1469385641.5</v>
      </c>
    </row>
    <row r="42" spans="1:4" ht="11.25" customHeight="1" x14ac:dyDescent="0.2">
      <c r="A42" s="7" t="s">
        <v>32</v>
      </c>
      <c r="B42" s="18">
        <v>314686931.59999979</v>
      </c>
      <c r="C42" s="18">
        <v>886169230.32999957</v>
      </c>
    </row>
    <row r="43" spans="1:4" ht="11.25" customHeight="1" x14ac:dyDescent="0.2">
      <c r="A43" s="7" t="s">
        <v>33</v>
      </c>
      <c r="B43" s="18">
        <v>21261882.879999969</v>
      </c>
      <c r="C43" s="18">
        <v>123609499.56</v>
      </c>
      <c r="D43" s="15"/>
    </row>
    <row r="44" spans="1:4" ht="11.25" customHeight="1" x14ac:dyDescent="0.2">
      <c r="A44" s="7" t="s">
        <v>35</v>
      </c>
      <c r="B44" s="18">
        <v>156389451.77999997</v>
      </c>
      <c r="C44" s="18">
        <v>459606911.61000049</v>
      </c>
    </row>
    <row r="45" spans="1:4" ht="11.25" customHeight="1" x14ac:dyDescent="0.2">
      <c r="A45" s="9" t="s">
        <v>36</v>
      </c>
      <c r="B45" s="17">
        <f>+B36-B41</f>
        <v>-492333741.36999977</v>
      </c>
      <c r="C45" s="17">
        <f>+C36-C41</f>
        <v>-1468739573.8899999</v>
      </c>
    </row>
    <row r="46" spans="1:4" ht="11.25" customHeight="1" x14ac:dyDescent="0.2">
      <c r="A46" s="10"/>
      <c r="B46" s="19"/>
      <c r="C46" s="19"/>
    </row>
    <row r="47" spans="1:4" ht="11.25" customHeight="1" x14ac:dyDescent="0.2">
      <c r="A47" s="9" t="s">
        <v>37</v>
      </c>
      <c r="B47" s="19"/>
      <c r="C47" s="19"/>
    </row>
    <row r="48" spans="1:4" ht="11.25" customHeight="1" x14ac:dyDescent="0.2">
      <c r="A48" s="6" t="s">
        <v>2</v>
      </c>
      <c r="B48" s="17">
        <f>+SUM(B49:B52)</f>
        <v>60176608.319999859</v>
      </c>
      <c r="C48" s="17">
        <f>+SUM(C49:C52)</f>
        <v>62610614.259999953</v>
      </c>
    </row>
    <row r="49" spans="1:3" ht="11.25" customHeight="1" x14ac:dyDescent="0.2">
      <c r="A49" s="7" t="s">
        <v>38</v>
      </c>
      <c r="B49" s="18">
        <v>0</v>
      </c>
      <c r="C49" s="18">
        <v>0</v>
      </c>
    </row>
    <row r="50" spans="1:3" ht="11.25" customHeight="1" x14ac:dyDescent="0.2">
      <c r="A50" s="7" t="s">
        <v>39</v>
      </c>
      <c r="B50" s="18">
        <v>0</v>
      </c>
      <c r="C50" s="18">
        <v>0</v>
      </c>
    </row>
    <row r="51" spans="1:3" ht="11.25" customHeight="1" x14ac:dyDescent="0.2">
      <c r="A51" s="7" t="s">
        <v>40</v>
      </c>
      <c r="B51" s="18">
        <v>0</v>
      </c>
      <c r="C51" s="18">
        <v>0</v>
      </c>
    </row>
    <row r="52" spans="1:3" ht="11.25" customHeight="1" x14ac:dyDescent="0.2">
      <c r="A52" s="7" t="s">
        <v>41</v>
      </c>
      <c r="B52" s="18">
        <v>60176608.319999859</v>
      </c>
      <c r="C52" s="18">
        <v>62610614.259999953</v>
      </c>
    </row>
    <row r="53" spans="1:3" ht="11.25" customHeight="1" x14ac:dyDescent="0.2">
      <c r="A53" s="8"/>
      <c r="B53" s="19"/>
      <c r="C53" s="19"/>
    </row>
    <row r="54" spans="1:3" ht="11.25" customHeight="1" x14ac:dyDescent="0.2">
      <c r="A54" s="6" t="s">
        <v>13</v>
      </c>
      <c r="B54" s="17">
        <f>+SUM(B56:B58)</f>
        <v>119120810.58000042</v>
      </c>
      <c r="C54" s="17">
        <f>+SUM(C56:C58)</f>
        <v>177118721.8900001</v>
      </c>
    </row>
    <row r="55" spans="1:3" ht="11.25" customHeight="1" x14ac:dyDescent="0.2">
      <c r="A55" s="7" t="s">
        <v>42</v>
      </c>
      <c r="B55" s="18">
        <f>+B56</f>
        <v>95840439.010000005</v>
      </c>
      <c r="C55" s="18">
        <v>163115674.19999999</v>
      </c>
    </row>
    <row r="56" spans="1:3" ht="11.25" customHeight="1" x14ac:dyDescent="0.2">
      <c r="A56" s="7" t="s">
        <v>39</v>
      </c>
      <c r="B56" s="18">
        <v>95840439.010000005</v>
      </c>
      <c r="C56" s="18">
        <v>163115674.19999999</v>
      </c>
    </row>
    <row r="57" spans="1:3" ht="11.25" customHeight="1" x14ac:dyDescent="0.2">
      <c r="A57" s="7" t="s">
        <v>40</v>
      </c>
      <c r="B57" s="18"/>
      <c r="C57" s="18">
        <v>0</v>
      </c>
    </row>
    <row r="58" spans="1:3" ht="11.25" customHeight="1" x14ac:dyDescent="0.2">
      <c r="A58" s="7" t="s">
        <v>43</v>
      </c>
      <c r="B58" s="18">
        <v>23280371.57000041</v>
      </c>
      <c r="C58" s="18">
        <v>14003047.690000117</v>
      </c>
    </row>
    <row r="59" spans="1:3" ht="11.25" customHeight="1" x14ac:dyDescent="0.2">
      <c r="A59" s="9" t="s">
        <v>44</v>
      </c>
      <c r="B59" s="17">
        <f>+B48-B54</f>
        <v>-58944202.260000557</v>
      </c>
      <c r="C59" s="17">
        <f>+C48-C54</f>
        <v>-114508107.63000014</v>
      </c>
    </row>
    <row r="60" spans="1:3" ht="11.25" customHeight="1" x14ac:dyDescent="0.2">
      <c r="A60" s="10"/>
      <c r="B60" s="19"/>
      <c r="C60" s="19"/>
    </row>
    <row r="61" spans="1:3" ht="11.25" customHeight="1" x14ac:dyDescent="0.2">
      <c r="A61" s="9" t="s">
        <v>45</v>
      </c>
      <c r="B61" s="17">
        <f>+B33+B45+B59</f>
        <v>1487978803.5400002</v>
      </c>
      <c r="C61" s="17">
        <f>+C33+C45+C59</f>
        <v>759178673.83999777</v>
      </c>
    </row>
    <row r="62" spans="1:3" ht="11.25" customHeight="1" x14ac:dyDescent="0.2">
      <c r="A62" s="10"/>
      <c r="B62" s="19"/>
      <c r="C62" s="19"/>
    </row>
    <row r="63" spans="1:3" ht="11.25" customHeight="1" x14ac:dyDescent="0.2">
      <c r="A63" s="9" t="s">
        <v>46</v>
      </c>
      <c r="B63" s="17">
        <v>1724298748.4099979</v>
      </c>
      <c r="C63" s="17">
        <v>965120074.57000029</v>
      </c>
    </row>
    <row r="64" spans="1:3" ht="11.25" customHeight="1" x14ac:dyDescent="0.2">
      <c r="A64" s="10"/>
      <c r="B64" s="19"/>
      <c r="C64" s="19"/>
    </row>
    <row r="65" spans="1:3" ht="11.25" customHeight="1" x14ac:dyDescent="0.2">
      <c r="A65" s="9" t="s">
        <v>47</v>
      </c>
      <c r="B65" s="17">
        <f>+B61+B63</f>
        <v>3212277551.9499979</v>
      </c>
      <c r="C65" s="17">
        <f>+C61+C63</f>
        <v>1724298748.4099979</v>
      </c>
    </row>
    <row r="66" spans="1:3" ht="11.25" customHeight="1" x14ac:dyDescent="0.2">
      <c r="A66" s="11"/>
      <c r="B66" s="12"/>
      <c r="C66" s="13"/>
    </row>
    <row r="67" spans="1:3" x14ac:dyDescent="0.2">
      <c r="A67" s="14"/>
      <c r="B67" s="15"/>
      <c r="C67" s="15"/>
    </row>
    <row r="68" spans="1:3" ht="27.75" customHeight="1" x14ac:dyDescent="0.2">
      <c r="A68" s="24" t="s">
        <v>48</v>
      </c>
      <c r="B68" s="25"/>
      <c r="C68" s="25"/>
    </row>
  </sheetData>
  <sheetProtection formatCells="0" formatColumns="0" formatRows="0" autoFilter="0"/>
  <mergeCells count="2">
    <mergeCell ref="A1:C1"/>
    <mergeCell ref="A68:C68"/>
  </mergeCells>
  <printOptions verticalCentered="1"/>
  <pageMargins left="0.31496062992125984" right="0.31496062992125984" top="0.31496062992125984" bottom="0.31496062992125984" header="0.11811023622047245" footer="0.31496062992125984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6a736219-60a6-4588-99c6-d211cb04f3ee">Borrador</Estatus>
    <SubEstatus xmlns="6a736219-60a6-4588-99c6-d211cb04f3ee" xsi:nil="true"/>
    <SubAprobador xmlns="6a736219-60a6-4588-99c6-d211cb04f3ee">
      <UserInfo>
        <DisplayName/>
        <AccountId xsi:nil="true"/>
        <AccountType/>
      </UserInfo>
    </SubAprobador>
    <Aprobador xmlns="6a736219-60a6-4588-99c6-d211cb04f3ee">
      <UserInfo>
        <DisplayName>Estefany Merced Núñez López</DisplayName>
        <AccountId>11</AccountId>
        <AccountType/>
      </UserInfo>
    </Aprobador>
    <lcf76f155ced4ddcb4097134ff3c332f xmlns="6a736219-60a6-4588-99c6-d211cb04f3ee">
      <Terms xmlns="http://schemas.microsoft.com/office/infopath/2007/PartnerControls"/>
    </lcf76f155ced4ddcb4097134ff3c332f>
    <Flujos xmlns="6a736219-60a6-4588-99c6-d211cb04f3ee">No flujo</Flujos>
    <SharedWithUsers xmlns="1692f4c2-72d1-4793-8012-b8c720482e81">
      <UserInfo>
        <DisplayName>Claudia Marcela Hernández Camacho</DisplayName>
        <AccountId>6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3AA1F60F8427438B35141D4B12D0ED" ma:contentTypeVersion="17" ma:contentTypeDescription="Crear nuevo documento." ma:contentTypeScope="" ma:versionID="4b5ab00e9d8afaa723326378b426c9be">
  <xsd:schema xmlns:xsd="http://www.w3.org/2001/XMLSchema" xmlns:xs="http://www.w3.org/2001/XMLSchema" xmlns:p="http://schemas.microsoft.com/office/2006/metadata/properties" xmlns:ns2="6a736219-60a6-4588-99c6-d211cb04f3ee" xmlns:ns3="1692f4c2-72d1-4793-8012-b8c720482e81" targetNamespace="http://schemas.microsoft.com/office/2006/metadata/properties" ma:root="true" ma:fieldsID="af910e082ce29cda80eb934318583923" ns2:_="" ns3:_="">
    <xsd:import namespace="6a736219-60a6-4588-99c6-d211cb04f3ee"/>
    <xsd:import namespace="1692f4c2-72d1-4793-8012-b8c720482e81"/>
    <xsd:element name="properties">
      <xsd:complexType>
        <xsd:sequence>
          <xsd:element name="documentManagement">
            <xsd:complexType>
              <xsd:all>
                <xsd:element ref="ns2:Estatus" minOccurs="0"/>
                <xsd:element ref="ns2:SubEstatus" minOccurs="0"/>
                <xsd:element ref="ns2:Aprobado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SubAprobador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lujos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736219-60a6-4588-99c6-d211cb04f3ee" elementFormDefault="qualified">
    <xsd:import namespace="http://schemas.microsoft.com/office/2006/documentManagement/types"/>
    <xsd:import namespace="http://schemas.microsoft.com/office/infopath/2007/PartnerControls"/>
    <xsd:element name="Estatus" ma:index="8" nillable="true" ma:displayName="Estatus" ma:default="Borrador" ma:format="Dropdown" ma:internalName="Estatus">
      <xsd:simpleType>
        <xsd:restriction base="dms:Choice">
          <xsd:enumeration value="Borrador"/>
          <xsd:enumeration value="En Proceso"/>
          <xsd:enumeration value="Rechazado"/>
          <xsd:enumeration value="Aprobado"/>
        </xsd:restriction>
      </xsd:simpleType>
    </xsd:element>
    <xsd:element name="SubEstatus" ma:index="9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Registros Patrimoniales"/>
          <xsd:enumeration value="Jefatura de Obra"/>
          <xsd:enumeration value="Coordinacion de Fiscal"/>
          <xsd:enumeration value="Directora de Contabilidad"/>
          <xsd:enumeration value="Coordinacion de Cuenta Publica"/>
        </xsd:restriction>
      </xsd:simpleType>
    </xsd:element>
    <xsd:element name="Aprobador" ma:index="10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SubAprobador" ma:index="15" nillable="true" ma:displayName="SubAprobador" ma:format="Dropdown" ma:list="UserInfo" ma:SharePointGroup="0" ma:internalName="SubAprobad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lujos" ma:index="21" nillable="true" ma:displayName="Flujos" ma:default="No flujo" ma:format="Dropdown" ma:internalName="Flujos">
      <xsd:simpleType>
        <xsd:restriction base="dms:Choice">
          <xsd:enumeration value="Flujo"/>
          <xsd:enumeration value="No flujo"/>
          <xsd:enumeration value="Rechazado"/>
          <xsd:enumeration value="Aprobado"/>
        </xsd:restriction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92f4c2-72d1-4793-8012-b8c720482e8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10424-DAA1-4BCB-B3BE-2C13C8F80F2E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1692f4c2-72d1-4793-8012-b8c720482e81"/>
    <ds:schemaRef ds:uri="6a736219-60a6-4588-99c6-d211cb04f3e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7FC51AF-1B1F-4C04-B83A-2495A83675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97E129-2B5A-466E-8F06-2724B1572B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736219-60a6-4588-99c6-d211cb04f3ee"/>
    <ds:schemaRef ds:uri="1692f4c2-72d1-4793-8012-b8c720482e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Edmundo Contreras Veloz</dc:creator>
  <cp:lastModifiedBy>Estefany Merced Nunez Lopez</cp:lastModifiedBy>
  <cp:lastPrinted>2023-07-20T22:06:51Z</cp:lastPrinted>
  <dcterms:created xsi:type="dcterms:W3CDTF">2023-04-19T21:59:30Z</dcterms:created>
  <dcterms:modified xsi:type="dcterms:W3CDTF">2023-07-25T21:03:33Z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0x010100373AA1F60F8427438B35141D4B12D0ED</vt:lpwstr>
  </property>
  <property fmtid="{D5CDD505-2E9C-101B-9397-08002B2CF9AE}" pid="3" name="MediaServiceImageTags">
    <vt:lpwstr/>
  </property>
</Properties>
</file>